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ndesa\2025\Langileak\Ordainsari martxoan\"/>
    </mc:Choice>
  </mc:AlternateContent>
  <xr:revisionPtr revIDLastSave="0" documentId="13_ncr:1_{74538FEC-C39D-4958-A5B9-A636CBFEC7A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E21" i="1" s="1"/>
  <c r="C21" i="1"/>
  <c r="F20" i="1"/>
  <c r="E20" i="1" s="1"/>
  <c r="C20" i="1"/>
  <c r="F19" i="1"/>
  <c r="E19" i="1" s="1"/>
  <c r="C19" i="1"/>
  <c r="F18" i="1"/>
  <c r="E18" i="1" s="1"/>
  <c r="C18" i="1"/>
  <c r="F17" i="1"/>
  <c r="E17" i="1" s="1"/>
  <c r="C17" i="1"/>
  <c r="F16" i="1"/>
  <c r="E16" i="1" s="1"/>
  <c r="C16" i="1"/>
  <c r="F15" i="1"/>
  <c r="E15" i="1" s="1"/>
  <c r="C15" i="1"/>
  <c r="D14" i="1"/>
  <c r="B14" i="1"/>
  <c r="F13" i="1"/>
  <c r="E13" i="1"/>
  <c r="C13" i="1"/>
  <c r="F12" i="1"/>
  <c r="E12" i="1"/>
  <c r="C12" i="1"/>
  <c r="F11" i="1"/>
  <c r="D11" i="1"/>
  <c r="E11" i="1" s="1"/>
  <c r="C11" i="1"/>
  <c r="B11" i="1"/>
  <c r="F10" i="1"/>
  <c r="C10" i="1" s="1"/>
  <c r="E10" i="1"/>
  <c r="F9" i="1"/>
  <c r="F8" i="1"/>
  <c r="E8" i="1" s="1"/>
  <c r="D7" i="1"/>
  <c r="B7" i="1"/>
  <c r="F6" i="1"/>
  <c r="E6" i="1" s="1"/>
  <c r="C6" i="1"/>
  <c r="F5" i="1"/>
  <c r="E5" i="1" s="1"/>
  <c r="C5" i="1"/>
  <c r="F4" i="1"/>
  <c r="E4" i="1" s="1"/>
  <c r="C4" i="1"/>
  <c r="F3" i="1"/>
  <c r="E3" i="1" s="1"/>
  <c r="C3" i="1"/>
  <c r="F2" i="1"/>
  <c r="D2" i="1"/>
  <c r="B2" i="1"/>
  <c r="B24" i="1" s="1"/>
  <c r="C14" i="1" l="1"/>
  <c r="F14" i="1"/>
  <c r="E14" i="1" s="1"/>
  <c r="C2" i="1"/>
  <c r="F7" i="1"/>
  <c r="E7" i="1" s="1"/>
  <c r="D24" i="1"/>
  <c r="C8" i="1"/>
  <c r="E2" i="1"/>
  <c r="C7" i="1" l="1"/>
  <c r="F24" i="1"/>
  <c r="C24" i="1" s="1"/>
  <c r="E24" i="1" l="1"/>
</calcChain>
</file>

<file path=xl/sharedStrings.xml><?xml version="1.0" encoding="utf-8"?>
<sst xmlns="http://schemas.openxmlformats.org/spreadsheetml/2006/main" count="30" uniqueCount="28">
  <si>
    <t>Kudeatzaileak</t>
  </si>
  <si>
    <t>Arloko buruak</t>
  </si>
  <si>
    <t>Tailerreko buruak</t>
  </si>
  <si>
    <t>Saileko arduraduna</t>
  </si>
  <si>
    <t>Teknikariak</t>
  </si>
  <si>
    <t>Goi-mailako teknikariak</t>
  </si>
  <si>
    <t>Erdi-mailako teknikariak</t>
  </si>
  <si>
    <t>Administrariak</t>
  </si>
  <si>
    <t>Administrazioko teknikaria</t>
  </si>
  <si>
    <t>Administraria</t>
  </si>
  <si>
    <t>Zuzeneko langileak</t>
  </si>
  <si>
    <t>Arloko arduraduna</t>
  </si>
  <si>
    <t>Ataleko arduraduna</t>
  </si>
  <si>
    <t>Taldeko arduraduna</t>
  </si>
  <si>
    <t>Langile kualifikatua</t>
  </si>
  <si>
    <t>A langile espezialista</t>
  </si>
  <si>
    <t>B langile espezialista</t>
  </si>
  <si>
    <t>Zuzeneko langilea</t>
  </si>
  <si>
    <t>LGS osagarria</t>
  </si>
  <si>
    <t xml:space="preserve">LGS </t>
  </si>
  <si>
    <t>LANPOSTUA</t>
  </si>
  <si>
    <t>EMAKUMEAK</t>
  </si>
  <si>
    <t>GIZONAK</t>
  </si>
  <si>
    <t>GUZTIRA</t>
  </si>
  <si>
    <t>%</t>
  </si>
  <si>
    <t xml:space="preserve">Lan-orientatzaile tekniko laguntzailearen
prestatzailea   </t>
  </si>
  <si>
    <t>URTEKO ORDAINSARIA GUZTIRA €</t>
  </si>
  <si>
    <t xml:space="preserve">
Saileko arduraduna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</si>
</sst>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i/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31">
    <xf numFmtId="0" fontId="0" fillId="0" borderId="0" xfId="0"/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3" xfId="0" applyFont="1" applyBorder="1"/>
    <xf numFmtId="0" fontId="0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2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5" fillId="0" borderId="4" xfId="0" applyFont="1" applyBorder="1" applyAlignment="1">
      <alignment horizontal="right"/>
    </xf>
    <xf numFmtId="0" fontId="4" fillId="0" borderId="6" xfId="0" applyFont="1" applyBorder="1" applyAlignment="1">
      <alignment horizontal="right" vertical="center" indent="2"/>
    </xf>
    <xf numFmtId="0" fontId="2" fillId="0" borderId="1" xfId="0" applyFont="1" applyBorder="1" applyAlignment="1">
      <alignment horizontal="center" vertical="center"/>
    </xf>
    <xf numFmtId="9" fontId="2" fillId="0" borderId="11" xfId="1" applyFont="1" applyBorder="1" applyAlignment="1">
      <alignment horizontal="center" vertical="center"/>
    </xf>
    <xf numFmtId="9" fontId="2" fillId="0" borderId="11" xfId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9" fontId="2" fillId="0" borderId="1" xfId="1" applyFont="1" applyFill="1" applyBorder="1" applyAlignment="1">
      <alignment horizontal="center" vertical="center"/>
    </xf>
    <xf numFmtId="9" fontId="2" fillId="0" borderId="1" xfId="1" applyFont="1" applyBorder="1" applyAlignment="1">
      <alignment horizontal="center" vertical="center"/>
    </xf>
    <xf numFmtId="9" fontId="4" fillId="0" borderId="1" xfId="1" applyFont="1" applyBorder="1" applyAlignment="1">
      <alignment horizontal="center" vertical="center"/>
    </xf>
    <xf numFmtId="9" fontId="4" fillId="0" borderId="1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right" vertical="center" indent="2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B29" sqref="B29"/>
    </sheetView>
  </sheetViews>
  <sheetFormatPr baseColWidth="10" defaultRowHeight="15" x14ac:dyDescent="0.25"/>
  <cols>
    <col min="1" max="1" width="48" style="6" bestFit="1" customWidth="1"/>
    <col min="2" max="2" width="21" style="6" customWidth="1"/>
    <col min="3" max="3" width="8.28515625" style="6" customWidth="1"/>
    <col min="4" max="4" width="21" style="6" customWidth="1"/>
    <col min="5" max="5" width="7.85546875" style="6" customWidth="1"/>
    <col min="6" max="6" width="21" style="6" customWidth="1"/>
    <col min="7" max="7" width="46.140625" style="6" customWidth="1"/>
    <col min="8" max="16384" width="11.42578125" style="6"/>
  </cols>
  <sheetData>
    <row r="1" spans="1:7" s="4" customFormat="1" ht="18.75" x14ac:dyDescent="0.3">
      <c r="A1" s="1" t="s">
        <v>20</v>
      </c>
      <c r="B1" s="2" t="s">
        <v>21</v>
      </c>
      <c r="C1" s="2" t="s">
        <v>24</v>
      </c>
      <c r="D1" s="2" t="s">
        <v>22</v>
      </c>
      <c r="E1" s="2" t="s">
        <v>24</v>
      </c>
      <c r="F1" s="2" t="s">
        <v>23</v>
      </c>
      <c r="G1" s="3" t="s">
        <v>26</v>
      </c>
    </row>
    <row r="2" spans="1:7" ht="18.75" x14ac:dyDescent="0.3">
      <c r="A2" s="14" t="s">
        <v>0</v>
      </c>
      <c r="B2" s="21">
        <f>SUM(B3:B6)</f>
        <v>3</v>
      </c>
      <c r="C2" s="25">
        <f>B2/F2</f>
        <v>0.25</v>
      </c>
      <c r="D2" s="21">
        <f>SUM(D3:D6)</f>
        <v>9</v>
      </c>
      <c r="E2" s="25">
        <f>D2/F2</f>
        <v>0.75</v>
      </c>
      <c r="F2" s="21">
        <f>SUM(F3:F6)</f>
        <v>12</v>
      </c>
      <c r="G2" s="5"/>
    </row>
    <row r="3" spans="1:7" ht="18.75" x14ac:dyDescent="0.25">
      <c r="A3" s="7" t="s">
        <v>1</v>
      </c>
      <c r="B3" s="18">
        <v>2</v>
      </c>
      <c r="C3" s="19">
        <f t="shared" ref="C3" si="0">B3/F3</f>
        <v>0.5</v>
      </c>
      <c r="D3" s="18">
        <v>2</v>
      </c>
      <c r="E3" s="19">
        <f t="shared" ref="E3:E12" si="1">D3/F3</f>
        <v>0.5</v>
      </c>
      <c r="F3" s="18">
        <f>B3+D3</f>
        <v>4</v>
      </c>
      <c r="G3" s="9">
        <v>73052.14</v>
      </c>
    </row>
    <row r="4" spans="1:7" ht="18.75" x14ac:dyDescent="0.25">
      <c r="A4" s="7" t="s">
        <v>2</v>
      </c>
      <c r="B4" s="18">
        <v>0</v>
      </c>
      <c r="C4" s="19">
        <f>B4/F4</f>
        <v>0</v>
      </c>
      <c r="D4" s="18">
        <v>3</v>
      </c>
      <c r="E4" s="19">
        <f t="shared" si="1"/>
        <v>1</v>
      </c>
      <c r="F4" s="18">
        <f t="shared" ref="F4:F12" si="2">B4+D4</f>
        <v>3</v>
      </c>
      <c r="G4" s="9">
        <v>55161.82</v>
      </c>
    </row>
    <row r="5" spans="1:7" ht="18.75" x14ac:dyDescent="0.25">
      <c r="A5" s="7" t="s">
        <v>3</v>
      </c>
      <c r="B5" s="18">
        <v>0</v>
      </c>
      <c r="C5" s="20">
        <f>B5/F5</f>
        <v>0</v>
      </c>
      <c r="D5" s="18">
        <v>3</v>
      </c>
      <c r="E5" s="20">
        <f t="shared" si="1"/>
        <v>1</v>
      </c>
      <c r="F5" s="18">
        <f t="shared" si="2"/>
        <v>3</v>
      </c>
      <c r="G5" s="9">
        <v>46216.66</v>
      </c>
    </row>
    <row r="6" spans="1:7" ht="20.25" customHeight="1" x14ac:dyDescent="0.25">
      <c r="A6" s="7" t="s">
        <v>27</v>
      </c>
      <c r="B6" s="18">
        <v>1</v>
      </c>
      <c r="C6" s="20">
        <f>B6/F6</f>
        <v>0.5</v>
      </c>
      <c r="D6" s="18">
        <v>1</v>
      </c>
      <c r="E6" s="20">
        <f t="shared" si="1"/>
        <v>0.5</v>
      </c>
      <c r="F6" s="18">
        <f t="shared" si="2"/>
        <v>2</v>
      </c>
      <c r="G6" s="9">
        <v>46216.66</v>
      </c>
    </row>
    <row r="7" spans="1:7" ht="18.75" x14ac:dyDescent="0.3">
      <c r="A7" s="14" t="s">
        <v>4</v>
      </c>
      <c r="B7" s="21">
        <f>SUM(B8:B10)</f>
        <v>9</v>
      </c>
      <c r="C7" s="20">
        <f>B7/F7</f>
        <v>0.75</v>
      </c>
      <c r="D7" s="21">
        <f>SUM(D8:D10)</f>
        <v>3</v>
      </c>
      <c r="E7" s="20">
        <f>D7/F7</f>
        <v>0.25</v>
      </c>
      <c r="F7" s="21">
        <f>SUM(F8:F10)</f>
        <v>12</v>
      </c>
      <c r="G7" s="5"/>
    </row>
    <row r="8" spans="1:7" ht="18.75" x14ac:dyDescent="0.25">
      <c r="A8" s="7" t="s">
        <v>5</v>
      </c>
      <c r="B8" s="18">
        <v>7</v>
      </c>
      <c r="C8" s="20">
        <f t="shared" ref="C8:C12" si="3">B8/F8</f>
        <v>0.7</v>
      </c>
      <c r="D8" s="18">
        <v>3</v>
      </c>
      <c r="E8" s="20">
        <f t="shared" si="1"/>
        <v>0.3</v>
      </c>
      <c r="F8" s="18">
        <f t="shared" si="2"/>
        <v>10</v>
      </c>
      <c r="G8" s="9">
        <v>38762.36</v>
      </c>
    </row>
    <row r="9" spans="1:7" ht="18.75" x14ac:dyDescent="0.25">
      <c r="A9" s="7" t="s">
        <v>6</v>
      </c>
      <c r="B9" s="18">
        <v>0</v>
      </c>
      <c r="C9" s="20"/>
      <c r="D9" s="18">
        <v>0</v>
      </c>
      <c r="E9" s="20"/>
      <c r="F9" s="18">
        <f t="shared" si="2"/>
        <v>0</v>
      </c>
      <c r="G9" s="9">
        <v>35780.639999999999</v>
      </c>
    </row>
    <row r="10" spans="1:7" ht="37.5" x14ac:dyDescent="0.25">
      <c r="A10" s="10" t="s">
        <v>25</v>
      </c>
      <c r="B10" s="18">
        <v>2</v>
      </c>
      <c r="C10" s="20">
        <f t="shared" si="3"/>
        <v>1</v>
      </c>
      <c r="D10" s="18">
        <v>0</v>
      </c>
      <c r="E10" s="20">
        <f t="shared" si="1"/>
        <v>0</v>
      </c>
      <c r="F10" s="18">
        <f t="shared" si="2"/>
        <v>2</v>
      </c>
      <c r="G10" s="9">
        <v>29071.77</v>
      </c>
    </row>
    <row r="11" spans="1:7" ht="18.75" x14ac:dyDescent="0.3">
      <c r="A11" s="15" t="s">
        <v>7</v>
      </c>
      <c r="B11" s="26">
        <f>SUM(B12:B13)</f>
        <v>4</v>
      </c>
      <c r="C11" s="25">
        <f>B11/F11</f>
        <v>0.8</v>
      </c>
      <c r="D11" s="26">
        <f>SUM(D12:D13)</f>
        <v>1</v>
      </c>
      <c r="E11" s="25">
        <f>D11/F11</f>
        <v>0.2</v>
      </c>
      <c r="F11" s="26">
        <f>SUM(F12:F13)</f>
        <v>5</v>
      </c>
      <c r="G11" s="5"/>
    </row>
    <row r="12" spans="1:7" ht="18.75" x14ac:dyDescent="0.25">
      <c r="A12" s="8" t="s">
        <v>8</v>
      </c>
      <c r="B12" s="18">
        <v>2</v>
      </c>
      <c r="C12" s="20">
        <f t="shared" si="3"/>
        <v>0.66666666666666663</v>
      </c>
      <c r="D12" s="18">
        <v>1</v>
      </c>
      <c r="E12" s="20">
        <f t="shared" si="1"/>
        <v>0.33333333333333331</v>
      </c>
      <c r="F12" s="18">
        <f t="shared" si="2"/>
        <v>3</v>
      </c>
      <c r="G12" s="9">
        <v>31308.06</v>
      </c>
    </row>
    <row r="13" spans="1:7" ht="18.75" x14ac:dyDescent="0.25">
      <c r="A13" s="8" t="s">
        <v>9</v>
      </c>
      <c r="B13" s="18">
        <v>2</v>
      </c>
      <c r="C13" s="22">
        <f>B13/F13</f>
        <v>1</v>
      </c>
      <c r="D13" s="18">
        <v>0</v>
      </c>
      <c r="E13" s="23">
        <f>D13/F13</f>
        <v>0</v>
      </c>
      <c r="F13" s="18">
        <f>B13+D13</f>
        <v>2</v>
      </c>
      <c r="G13" s="9">
        <v>23108.33</v>
      </c>
    </row>
    <row r="14" spans="1:7" ht="18.75" x14ac:dyDescent="0.3">
      <c r="A14" s="14" t="s">
        <v>10</v>
      </c>
      <c r="B14" s="21">
        <f>SUM(B15:B21)</f>
        <v>396</v>
      </c>
      <c r="C14" s="24">
        <f>B14/F14</f>
        <v>0.41552990556138508</v>
      </c>
      <c r="D14" s="21">
        <f>SUM(D15:D21)</f>
        <v>557</v>
      </c>
      <c r="E14" s="24">
        <f>D14/F14</f>
        <v>0.58447009443861486</v>
      </c>
      <c r="F14" s="21">
        <f>B14+D14</f>
        <v>953</v>
      </c>
      <c r="G14" s="5"/>
    </row>
    <row r="15" spans="1:7" ht="18.75" x14ac:dyDescent="0.25">
      <c r="A15" s="8" t="s">
        <v>11</v>
      </c>
      <c r="B15" s="18">
        <v>3</v>
      </c>
      <c r="C15" s="23">
        <f t="shared" ref="C15:C21" si="4">B15/F15</f>
        <v>0.16666666666666666</v>
      </c>
      <c r="D15" s="18">
        <v>15</v>
      </c>
      <c r="E15" s="23">
        <f t="shared" ref="E15:E21" si="5">D15/F15</f>
        <v>0.83333333333333337</v>
      </c>
      <c r="F15" s="18">
        <f>B15+D15</f>
        <v>18</v>
      </c>
      <c r="G15" s="9">
        <v>37271.5</v>
      </c>
    </row>
    <row r="16" spans="1:7" ht="18.75" x14ac:dyDescent="0.25">
      <c r="A16" s="8" t="s">
        <v>12</v>
      </c>
      <c r="B16" s="18">
        <v>18</v>
      </c>
      <c r="C16" s="23">
        <f t="shared" si="4"/>
        <v>0.4</v>
      </c>
      <c r="D16" s="18">
        <v>27</v>
      </c>
      <c r="E16" s="23">
        <f t="shared" si="5"/>
        <v>0.6</v>
      </c>
      <c r="F16" s="18">
        <f t="shared" ref="F16:F21" si="6">B16+D16</f>
        <v>45</v>
      </c>
      <c r="G16" s="9">
        <v>305652.63</v>
      </c>
    </row>
    <row r="17" spans="1:7" ht="18.75" x14ac:dyDescent="0.25">
      <c r="A17" s="8" t="s">
        <v>13</v>
      </c>
      <c r="B17" s="18">
        <v>31</v>
      </c>
      <c r="C17" s="23">
        <f t="shared" si="4"/>
        <v>0.484375</v>
      </c>
      <c r="D17" s="18">
        <v>33</v>
      </c>
      <c r="E17" s="23">
        <f t="shared" si="5"/>
        <v>0.515625</v>
      </c>
      <c r="F17" s="18">
        <f t="shared" si="6"/>
        <v>64</v>
      </c>
      <c r="G17" s="9">
        <v>27580.91</v>
      </c>
    </row>
    <row r="18" spans="1:7" ht="18.75" x14ac:dyDescent="0.25">
      <c r="A18" s="8" t="s">
        <v>14</v>
      </c>
      <c r="B18" s="18">
        <v>23</v>
      </c>
      <c r="C18" s="23">
        <f t="shared" si="4"/>
        <v>0.6216216216216216</v>
      </c>
      <c r="D18" s="18">
        <v>14</v>
      </c>
      <c r="E18" s="23">
        <f t="shared" si="5"/>
        <v>0.3783783783783784</v>
      </c>
      <c r="F18" s="18">
        <f t="shared" si="6"/>
        <v>37</v>
      </c>
      <c r="G18" s="9">
        <v>22362.9</v>
      </c>
    </row>
    <row r="19" spans="1:7" ht="18.75" x14ac:dyDescent="0.25">
      <c r="A19" s="8" t="s">
        <v>15</v>
      </c>
      <c r="B19" s="18">
        <v>123</v>
      </c>
      <c r="C19" s="23">
        <f t="shared" si="4"/>
        <v>0.42268041237113402</v>
      </c>
      <c r="D19" s="18">
        <v>168</v>
      </c>
      <c r="E19" s="23">
        <f t="shared" si="5"/>
        <v>0.57731958762886593</v>
      </c>
      <c r="F19" s="18">
        <f t="shared" si="6"/>
        <v>291</v>
      </c>
      <c r="G19" s="9">
        <v>18635.75</v>
      </c>
    </row>
    <row r="20" spans="1:7" ht="18.75" x14ac:dyDescent="0.25">
      <c r="A20" s="8" t="s">
        <v>16</v>
      </c>
      <c r="B20" s="18">
        <v>134</v>
      </c>
      <c r="C20" s="23">
        <f t="shared" si="4"/>
        <v>0.4148606811145511</v>
      </c>
      <c r="D20" s="18">
        <v>189</v>
      </c>
      <c r="E20" s="23">
        <f t="shared" si="5"/>
        <v>0.5851393188854489</v>
      </c>
      <c r="F20" s="18">
        <f t="shared" si="6"/>
        <v>323</v>
      </c>
      <c r="G20" s="9">
        <v>17890.32</v>
      </c>
    </row>
    <row r="21" spans="1:7" ht="18.75" x14ac:dyDescent="0.25">
      <c r="A21" s="8" t="s">
        <v>17</v>
      </c>
      <c r="B21" s="18">
        <v>64</v>
      </c>
      <c r="C21" s="23">
        <f t="shared" si="4"/>
        <v>0.36571428571428571</v>
      </c>
      <c r="D21" s="18">
        <v>111</v>
      </c>
      <c r="E21" s="23">
        <f t="shared" si="5"/>
        <v>0.63428571428571423</v>
      </c>
      <c r="F21" s="18">
        <f t="shared" si="6"/>
        <v>175</v>
      </c>
      <c r="G21" s="11">
        <v>14908.6</v>
      </c>
    </row>
    <row r="22" spans="1:7" ht="18.75" x14ac:dyDescent="0.3">
      <c r="A22" s="16" t="s">
        <v>18</v>
      </c>
      <c r="B22" s="27"/>
      <c r="C22" s="27"/>
      <c r="D22" s="27"/>
      <c r="E22" s="27"/>
      <c r="F22" s="27"/>
      <c r="G22" s="12">
        <v>1667.4</v>
      </c>
    </row>
    <row r="23" spans="1:7" ht="18.75" x14ac:dyDescent="0.25">
      <c r="A23" s="17" t="s">
        <v>19</v>
      </c>
      <c r="B23" s="28"/>
      <c r="C23" s="28"/>
      <c r="D23" s="28"/>
      <c r="E23" s="28"/>
      <c r="F23" s="28"/>
      <c r="G23" s="13">
        <v>16576</v>
      </c>
    </row>
    <row r="24" spans="1:7" ht="18.75" x14ac:dyDescent="0.25">
      <c r="A24" s="30" t="s">
        <v>23</v>
      </c>
      <c r="B24" s="26">
        <f>B2+B7+B11+B14</f>
        <v>412</v>
      </c>
      <c r="C24" s="24">
        <f>B24/F24</f>
        <v>0.41955193482688391</v>
      </c>
      <c r="D24" s="26">
        <f>D2+D7+D11+D14</f>
        <v>570</v>
      </c>
      <c r="E24" s="24">
        <f>D24/F24</f>
        <v>0.58044806517311609</v>
      </c>
      <c r="F24" s="26">
        <f>F2+F7+F11+F14</f>
        <v>982</v>
      </c>
      <c r="G24" s="2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Campos Arteche, Miguel Angel</dc:creator>
  <cp:lastModifiedBy>Arias Lopez de Lacalle, Arrate</cp:lastModifiedBy>
  <dcterms:created xsi:type="dcterms:W3CDTF">2025-10-31T09:19:45Z</dcterms:created>
  <dcterms:modified xsi:type="dcterms:W3CDTF">2026-03-26T06:59:18Z</dcterms:modified>
</cp:coreProperties>
</file>